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1 INFORMACIÓN CONTABLE\"/>
    </mc:Choice>
  </mc:AlternateContent>
  <bookViews>
    <workbookView xWindow="0" yWindow="0" windowWidth="24000" windowHeight="9600"/>
  </bookViews>
  <sheets>
    <sheet name="Edo de Actividades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9" i="2" l="1"/>
  <c r="E89" i="2"/>
  <c r="G79" i="2"/>
  <c r="E79" i="2"/>
  <c r="G70" i="2"/>
  <c r="E70" i="2"/>
  <c r="G63" i="2"/>
  <c r="E63" i="2"/>
  <c r="G50" i="2"/>
  <c r="E50" i="2"/>
  <c r="G43" i="2"/>
  <c r="E43" i="2"/>
  <c r="G28" i="2"/>
  <c r="E28" i="2"/>
  <c r="G22" i="2"/>
  <c r="E22" i="2"/>
  <c r="G12" i="2"/>
  <c r="E12" i="2"/>
  <c r="G93" i="2" l="1"/>
  <c r="G37" i="2"/>
  <c r="E37" i="2"/>
  <c r="E93" i="2"/>
  <c r="G95" i="2" l="1"/>
  <c r="E95" i="2"/>
</calcChain>
</file>

<file path=xl/sharedStrings.xml><?xml version="1.0" encoding="utf-8"?>
<sst xmlns="http://schemas.openxmlformats.org/spreadsheetml/2006/main" count="61" uniqueCount="61">
  <si>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</si>
  <si>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</si>
  <si>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</si>
  <si>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</si>
  <si>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</si>
  <si>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</si>
  <si>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</si>
  <si>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</si>
  <si>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</si>
  <si>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</si>
  <si>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</si>
  <si>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</si>
  <si>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</si>
  <si>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</si>
  <si>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</si>
  <si>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</si>
  <si>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</si>
  <si>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</si>
  <si>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</si>
  <si>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</si>
  <si>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</si>
  <si>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</si>
  <si>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</si>
  <si>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</si>
  <si>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</si>
  <si>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</si>
  <si>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</si>
  <si>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</si>
  <si>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</si>
  <si>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</si>
  <si>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</si>
  <si>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</si>
  <si>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</si>
  <si>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</si>
  <si>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</si>
  <si>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</si>
  <si>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</si>
  <si>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</si>
  <si>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</si>
  <si>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</si>
  <si>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</si>
  <si>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</si>
  <si>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</si>
  <si>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</si>
  <si>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</si>
  <si>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</si>
  <si>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</si>
  <si>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</si>
  <si>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</si>
  <si>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</si>
  <si>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</si>
  <si>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( Miles de Pesos 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</si>
  <si>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</si>
  <si>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</si>
  <si>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</si>
  <si>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 Incentivos Derivados de la Colaboración Fiscal, Fondos Distintos de Aportaciones, Transferencias, Asignaciones, Subsidios y Subvenciones y Pensiones y Jubilaciones</t>
  </si>
  <si>
    <t>Participaciones, Aportaciones, Convenios,Incentivos Derivados de la Colaboración Fiscal y Fondos Distintos de Aportaciones</t>
  </si>
  <si>
    <t>Transferencia, Asignaciones, Subsidios y Subvenciones y Pensiones y Jubilaciones</t>
  </si>
  <si>
    <t>Ingresos por Venta de Bienes y Prestación de Servicios</t>
  </si>
  <si>
    <t>Del 1 de Enero al 31 de Diciembre de 2022 y 2021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</si>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</sst>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;\-#,###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sz val="9"/>
      <color theme="1"/>
      <name val="HelveticaNeueLT Std Lt"/>
      <family val="2"/>
    </font>
    <font>
      <sz val="14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i/>
      <sz val="8"/>
      <color theme="1"/>
      <name val="HelveticaNeueLT Std Lt"/>
      <family val="2"/>
    </font>
    <font>
      <i/>
      <sz val="8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Fill="1"/>
    <xf numFmtId="0" fontId="7" fillId="0" borderId="0" xfId="0" applyFont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4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5" xfId="0" applyFont="1" applyFill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7" xfId="0" applyFont="1" applyBorder="1" applyProtection="1">
      <protection locked="0"/>
    </xf>
    <xf numFmtId="164" fontId="9" fillId="0" borderId="0" xfId="0" applyNumberFormat="1" applyFont="1" applyFill="1" applyBorder="1" applyProtection="1"/>
    <xf numFmtId="0" fontId="9" fillId="0" borderId="8" xfId="0" applyFont="1" applyBorder="1" applyProtection="1">
      <protection locked="0"/>
    </xf>
    <xf numFmtId="0" fontId="9" fillId="0" borderId="0" xfId="0" applyFont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Protection="1"/>
    <xf numFmtId="0" fontId="10" fillId="0" borderId="0" xfId="0" applyFont="1" applyBorder="1" applyAlignment="1" applyProtection="1">
      <alignment horizontal="left" vertical="center" wrapText="1"/>
    </xf>
    <xf numFmtId="164" fontId="10" fillId="0" borderId="0" xfId="0" applyNumberFormat="1" applyFont="1" applyFill="1" applyBorder="1" applyProtection="1">
      <protection locked="0"/>
    </xf>
    <xf numFmtId="164" fontId="9" fillId="0" borderId="0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Border="1" applyProtection="1"/>
    <xf numFmtId="0" fontId="10" fillId="0" borderId="0" xfId="0" applyFont="1" applyBorder="1" applyProtection="1"/>
    <xf numFmtId="0" fontId="11" fillId="0" borderId="0" xfId="0" applyFont="1" applyBorder="1" applyProtection="1"/>
    <xf numFmtId="0" fontId="12" fillId="0" borderId="0" xfId="0" applyFont="1" applyBorder="1" applyProtection="1"/>
    <xf numFmtId="0" fontId="9" fillId="0" borderId="9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0" xfId="0" applyFont="1" applyFill="1" applyBorder="1" applyProtection="1">
      <protection locked="0"/>
    </xf>
    <xf numFmtId="0" fontId="9" fillId="0" borderId="11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64" fontId="10" fillId="0" borderId="0" xfId="0" applyNumberFormat="1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9" fillId="0" borderId="8" xfId="0" applyFont="1" applyBorder="1" applyProtection="1"/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164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Fill="1" applyBorder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101</xdr:row>
      <xdr:rowOff>28575</xdr:rowOff>
    </xdr:from>
    <xdr:to>
      <xdr:col>3</xdr:col>
      <xdr:colOff>2238375</xdr:colOff>
      <xdr:row>103</xdr:row>
      <xdr:rowOff>142875</xdr:rowOff>
    </xdr:to>
    <xdr:sp macro="" textlink="">
      <xdr:nvSpPr>
        <xdr:cNvPr id="12" name="5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1000" y="12468225"/>
          <a:ext cx="27336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HelveticaNeueLT Std Lt" panose="020B0403020202020204" pitchFamily="34" charset="0"/>
            </a:rPr>
            <a:t>M. en A. P. Flora Martha Angón Paz</a:t>
          </a:r>
          <a:endParaRPr lang="es-MX" sz="900" baseline="0">
            <a:latin typeface="HelveticaNeueLT Std Lt" panose="020B0403020202020204" pitchFamily="34" charset="0"/>
          </a:endParaRPr>
        </a:p>
        <a:p>
          <a:pPr algn="ctr"/>
          <a:endParaRPr lang="es-MX" sz="400">
            <a:latin typeface="HelveticaNeueLT Std Lt" panose="020B0403020202020204" pitchFamily="34" charset="0"/>
          </a:endParaRPr>
        </a:p>
        <a:p>
          <a:pPr algn="ctr"/>
          <a:r>
            <a:rPr lang="es-MX" sz="900">
              <a:latin typeface="HelveticaNeueLT Std Lt" panose="020B0403020202020204" pitchFamily="34" charset="0"/>
            </a:rPr>
            <a:t>Directora General</a:t>
          </a:r>
        </a:p>
      </xdr:txBody>
    </xdr:sp>
    <xdr:clientData/>
  </xdr:twoCellAnchor>
  <xdr:twoCellAnchor>
    <xdr:from>
      <xdr:col>3</xdr:col>
      <xdr:colOff>4591770</xdr:colOff>
      <xdr:row>101</xdr:row>
      <xdr:rowOff>28575</xdr:rowOff>
    </xdr:from>
    <xdr:to>
      <xdr:col>7</xdr:col>
      <xdr:colOff>1465</xdr:colOff>
      <xdr:row>103</xdr:row>
      <xdr:rowOff>142875</xdr:rowOff>
    </xdr:to>
    <xdr:sp macro="" textlink="">
      <xdr:nvSpPr>
        <xdr:cNvPr id="13" name="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337595" y="10748693"/>
          <a:ext cx="2265898" cy="473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MX" sz="900">
              <a:latin typeface="HelveticaNeueLT Std Lt" panose="020B0403020202020204" pitchFamily="34" charset="0"/>
            </a:rPr>
            <a:t>Lic.</a:t>
          </a:r>
          <a:r>
            <a:rPr lang="es-MX" sz="900" baseline="0">
              <a:latin typeface="HelveticaNeueLT Std Lt" panose="020B0403020202020204" pitchFamily="34" charset="0"/>
            </a:rPr>
            <a:t> Primitivo Efrahín Avendaño Cano</a:t>
          </a:r>
          <a:endParaRPr lang="es-MX" sz="900">
            <a:latin typeface="HelveticaNeueLT Std Lt" panose="020B0403020202020204" pitchFamily="34" charset="0"/>
          </a:endParaRPr>
        </a:p>
        <a:p>
          <a:pPr algn="ctr">
            <a:lnSpc>
              <a:spcPts val="700"/>
            </a:lnSpc>
          </a:pPr>
          <a:endParaRPr lang="es-MX" sz="900">
            <a:latin typeface="HelveticaNeueLT Std Lt" panose="020B0403020202020204" pitchFamily="34" charset="0"/>
          </a:endParaRPr>
        </a:p>
        <a:p>
          <a:pPr algn="ctr">
            <a:lnSpc>
              <a:spcPts val="800"/>
            </a:lnSpc>
          </a:pPr>
          <a:r>
            <a:rPr lang="es-MX" sz="900">
              <a:latin typeface="HelveticaNeueLT Std Lt" panose="020B0403020202020204" pitchFamily="34" charset="0"/>
            </a:rPr>
            <a:t>Encargado de la Dirección de Planeación y</a:t>
          </a:r>
          <a:r>
            <a:rPr lang="es-MX" sz="900" baseline="0">
              <a:latin typeface="HelveticaNeueLT Std Lt" panose="020B0403020202020204" pitchFamily="34" charset="0"/>
            </a:rPr>
            <a:t> Administración</a:t>
          </a:r>
          <a:endParaRPr lang="es-MX" sz="900">
            <a:latin typeface="HelveticaNeueLT Std Lt" panose="020B0403020202020204" pitchFamily="34" charset="0"/>
          </a:endParaRPr>
        </a:p>
      </xdr:txBody>
    </xdr:sp>
    <xdr:clientData/>
  </xdr:twoCellAnchor>
  <xdr:twoCellAnchor>
    <xdr:from>
      <xdr:col>2</xdr:col>
      <xdr:colOff>228600</xdr:colOff>
      <xdr:row>101</xdr:row>
      <xdr:rowOff>0</xdr:rowOff>
    </xdr:from>
    <xdr:to>
      <xdr:col>3</xdr:col>
      <xdr:colOff>2286000</xdr:colOff>
      <xdr:row>101</xdr:row>
      <xdr:rowOff>0</xdr:rowOff>
    </xdr:to>
    <xdr:cxnSp macro="">
      <xdr:nvCxnSpPr>
        <xdr:cNvPr id="17" name="8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57200" y="12439650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4245274</xdr:colOff>
      <xdr:row>100</xdr:row>
      <xdr:rowOff>143773</xdr:rowOff>
    </xdr:from>
    <xdr:to>
      <xdr:col>8</xdr:col>
      <xdr:colOff>3593</xdr:colOff>
      <xdr:row>100</xdr:row>
      <xdr:rowOff>143773</xdr:rowOff>
    </xdr:to>
    <xdr:cxnSp macro="">
      <xdr:nvCxnSpPr>
        <xdr:cNvPr id="19" name="12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991099" y="10684174"/>
          <a:ext cx="270438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358356</xdr:colOff>
      <xdr:row>110</xdr:row>
      <xdr:rowOff>102079</xdr:rowOff>
    </xdr:from>
    <xdr:to>
      <xdr:col>3</xdr:col>
      <xdr:colOff>2415756</xdr:colOff>
      <xdr:row>110</xdr:row>
      <xdr:rowOff>102079</xdr:rowOff>
    </xdr:to>
    <xdr:cxnSp macro="">
      <xdr:nvCxnSpPr>
        <xdr:cNvPr id="8" name="12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57200" y="12439650"/>
          <a:ext cx="270438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3"/>
  <sheetViews>
    <sheetView showGridLines="0" tabSelected="1" view="pageBreakPreview" topLeftCell="A63" zoomScale="106" zoomScaleNormal="100" zoomScaleSheetLayoutView="106" workbookViewId="0">
      <selection activeCell="D108" sqref="D108"/>
    </sheetView>
  </sheetViews>
  <sheetFormatPr baseColWidth="10" defaultRowHeight="14.25" x14ac:dyDescent="0.2"/>
  <cols>
    <col min="1" max="1" width="0.7109375" style="1" customWidth="1"/>
    <col min="2" max="2" width="0.85546875" style="1" customWidth="1"/>
    <col min="3" max="3" width="9.7109375" style="1" customWidth="1"/>
    <col min="4" max="4" width="77" style="1" customWidth="1"/>
    <col min="5" max="5" width="12.7109375" style="4" customWidth="1"/>
    <col min="6" max="6" width="0.85546875" style="4" customWidth="1"/>
    <col min="7" max="7" width="12.42578125" style="4" customWidth="1"/>
    <col min="8" max="8" width="1.28515625" style="1" customWidth="1"/>
    <col min="9" max="16384" width="11.42578125" style="1"/>
  </cols>
  <sheetData>
    <row r="1" spans="2:8" s="9" customFormat="1" ht="15.95" customHeight="1" x14ac:dyDescent="0.2">
      <c r="B1" s="46" t="s">
        <v>60</v>
      </c>
      <c r="C1" s="46"/>
      <c r="D1" s="46"/>
      <c r="E1" s="46"/>
      <c r="F1" s="46"/>
      <c r="G1" s="46"/>
      <c r="H1" s="46"/>
    </row>
    <row r="2" spans="2:8" s="9" customFormat="1" ht="15.95" customHeight="1" x14ac:dyDescent="0.2">
      <c r="B2" s="47" t="s">
        <v>0</v>
      </c>
      <c r="C2" s="47"/>
      <c r="D2" s="47"/>
      <c r="E2" s="47"/>
      <c r="F2" s="47"/>
      <c r="G2" s="47"/>
      <c r="H2" s="47"/>
    </row>
    <row r="3" spans="2:8" s="9" customFormat="1" ht="15.95" customHeight="1" x14ac:dyDescent="0.2">
      <c r="B3" s="47" t="s">
        <v>59</v>
      </c>
      <c r="C3" s="47"/>
      <c r="D3" s="47"/>
      <c r="E3" s="47"/>
      <c r="F3" s="47"/>
      <c r="G3" s="47"/>
      <c r="H3" s="47"/>
    </row>
    <row r="4" spans="2:8" s="9" customFormat="1" ht="15.95" customHeight="1" x14ac:dyDescent="0.2">
      <c r="B4" s="47" t="s">
        <v>51</v>
      </c>
      <c r="C4" s="47"/>
      <c r="D4" s="47"/>
      <c r="E4" s="47"/>
      <c r="F4" s="47"/>
      <c r="G4" s="47"/>
      <c r="H4" s="47"/>
    </row>
    <row r="5" spans="2:8" s="7" customFormat="1" ht="3.75" customHeight="1" x14ac:dyDescent="0.25">
      <c r="B5" s="48"/>
      <c r="C5" s="48"/>
      <c r="D5" s="48"/>
      <c r="E5" s="48"/>
      <c r="F5" s="48"/>
      <c r="G5" s="48"/>
      <c r="H5" s="48"/>
    </row>
    <row r="6" spans="2:8" ht="0.75" customHeight="1" x14ac:dyDescent="0.2">
      <c r="C6" s="2"/>
      <c r="D6" s="2"/>
      <c r="E6" s="3"/>
      <c r="F6" s="3"/>
      <c r="G6" s="3"/>
      <c r="H6" s="2"/>
    </row>
    <row r="7" spans="2:8" s="12" customFormat="1" ht="16.5" customHeight="1" x14ac:dyDescent="0.25">
      <c r="B7" s="10"/>
      <c r="C7" s="54" t="s">
        <v>1</v>
      </c>
      <c r="D7" s="55"/>
      <c r="E7" s="42">
        <v>2022</v>
      </c>
      <c r="F7" s="44"/>
      <c r="G7" s="42">
        <v>2021</v>
      </c>
      <c r="H7" s="11"/>
    </row>
    <row r="8" spans="2:8" s="17" customFormat="1" ht="3.75" customHeight="1" x14ac:dyDescent="0.15">
      <c r="B8" s="13"/>
      <c r="C8" s="14"/>
      <c r="D8" s="14"/>
      <c r="E8" s="15"/>
      <c r="F8" s="15"/>
      <c r="G8" s="15"/>
      <c r="H8" s="16"/>
    </row>
    <row r="9" spans="2:8" s="17" customFormat="1" ht="12" customHeight="1" x14ac:dyDescent="0.15">
      <c r="B9" s="18"/>
      <c r="C9" s="50" t="s">
        <v>2</v>
      </c>
      <c r="D9" s="50"/>
      <c r="E9" s="19"/>
      <c r="F9" s="19"/>
      <c r="G9" s="19"/>
      <c r="H9" s="20"/>
    </row>
    <row r="10" spans="2:8" s="17" customFormat="1" ht="0.95" customHeight="1" x14ac:dyDescent="0.15">
      <c r="B10" s="18"/>
      <c r="C10" s="53"/>
      <c r="D10" s="53"/>
      <c r="E10" s="19"/>
      <c r="F10" s="19"/>
      <c r="G10" s="19"/>
      <c r="H10" s="20"/>
    </row>
    <row r="11" spans="2:8" s="17" customFormat="1" ht="0.95" customHeight="1" x14ac:dyDescent="0.15">
      <c r="B11" s="18"/>
      <c r="C11" s="21"/>
      <c r="D11" s="21"/>
      <c r="E11" s="19"/>
      <c r="F11" s="19"/>
      <c r="G11" s="19"/>
      <c r="H11" s="20"/>
    </row>
    <row r="12" spans="2:8" s="17" customFormat="1" ht="12" customHeight="1" x14ac:dyDescent="0.15">
      <c r="B12" s="18"/>
      <c r="C12" s="50" t="s">
        <v>4</v>
      </c>
      <c r="D12" s="50"/>
      <c r="E12" s="22">
        <f>SUM(E14:E20)</f>
        <v>0</v>
      </c>
      <c r="F12" s="22"/>
      <c r="G12" s="22">
        <f>SUM(G14:G20)</f>
        <v>0</v>
      </c>
      <c r="H12" s="20"/>
    </row>
    <row r="13" spans="2:8" s="17" customFormat="1" ht="0.95" customHeight="1" x14ac:dyDescent="0.15">
      <c r="B13" s="18"/>
      <c r="C13" s="23"/>
      <c r="D13" s="23"/>
      <c r="E13" s="24"/>
      <c r="F13" s="24"/>
      <c r="G13" s="24"/>
      <c r="H13" s="20"/>
    </row>
    <row r="14" spans="2:8" s="17" customFormat="1" ht="12" customHeight="1" x14ac:dyDescent="0.15">
      <c r="B14" s="18"/>
      <c r="C14" s="51" t="s">
        <v>5</v>
      </c>
      <c r="D14" s="51"/>
      <c r="E14" s="19">
        <v>0</v>
      </c>
      <c r="F14" s="19"/>
      <c r="G14" s="19">
        <v>0</v>
      </c>
      <c r="H14" s="45"/>
    </row>
    <row r="15" spans="2:8" s="17" customFormat="1" ht="12" customHeight="1" x14ac:dyDescent="0.15">
      <c r="B15" s="18"/>
      <c r="C15" s="51" t="s">
        <v>43</v>
      </c>
      <c r="D15" s="51"/>
      <c r="E15" s="19">
        <v>0</v>
      </c>
      <c r="F15" s="25"/>
      <c r="G15" s="19">
        <v>0</v>
      </c>
      <c r="H15" s="20"/>
    </row>
    <row r="16" spans="2:8" s="17" customFormat="1" ht="12" customHeight="1" x14ac:dyDescent="0.15">
      <c r="B16" s="18"/>
      <c r="C16" s="51" t="s">
        <v>7</v>
      </c>
      <c r="D16" s="51"/>
      <c r="E16" s="19">
        <v>0</v>
      </c>
      <c r="F16" s="19"/>
      <c r="G16" s="19">
        <v>0</v>
      </c>
      <c r="H16" s="20"/>
    </row>
    <row r="17" spans="2:8" s="17" customFormat="1" ht="12" customHeight="1" x14ac:dyDescent="0.15">
      <c r="B17" s="18"/>
      <c r="C17" s="51" t="s">
        <v>9</v>
      </c>
      <c r="D17" s="51"/>
      <c r="E17" s="19">
        <v>0</v>
      </c>
      <c r="F17" s="25"/>
      <c r="G17" s="19">
        <v>0</v>
      </c>
      <c r="H17" s="20"/>
    </row>
    <row r="18" spans="2:8" s="17" customFormat="1" ht="12" customHeight="1" x14ac:dyDescent="0.15">
      <c r="B18" s="18"/>
      <c r="C18" s="51" t="s">
        <v>53</v>
      </c>
      <c r="D18" s="51"/>
      <c r="E18" s="19">
        <v>0</v>
      </c>
      <c r="F18" s="25"/>
      <c r="G18" s="19">
        <v>0</v>
      </c>
      <c r="H18" s="20"/>
    </row>
    <row r="19" spans="2:8" s="17" customFormat="1" ht="12" customHeight="1" x14ac:dyDescent="0.15">
      <c r="B19" s="18"/>
      <c r="C19" s="51" t="s">
        <v>54</v>
      </c>
      <c r="D19" s="51"/>
      <c r="E19" s="19">
        <v>0</v>
      </c>
      <c r="F19" s="25"/>
      <c r="G19" s="19">
        <v>0</v>
      </c>
      <c r="H19" s="20"/>
    </row>
    <row r="20" spans="2:8" s="17" customFormat="1" ht="12" customHeight="1" x14ac:dyDescent="0.15">
      <c r="B20" s="18"/>
      <c r="C20" s="51" t="s">
        <v>58</v>
      </c>
      <c r="D20" s="51"/>
      <c r="E20" s="19">
        <v>0</v>
      </c>
      <c r="F20" s="25"/>
      <c r="G20" s="19">
        <v>0</v>
      </c>
      <c r="H20" s="20"/>
    </row>
    <row r="21" spans="2:8" s="17" customFormat="1" ht="0.95" customHeight="1" x14ac:dyDescent="0.15">
      <c r="B21" s="18"/>
      <c r="C21" s="26"/>
      <c r="D21" s="26"/>
      <c r="E21" s="25"/>
      <c r="F21" s="25"/>
      <c r="G21" s="25"/>
      <c r="H21" s="20"/>
    </row>
    <row r="22" spans="2:8" s="17" customFormat="1" ht="12" customHeight="1" x14ac:dyDescent="0.15">
      <c r="B22" s="18"/>
      <c r="C22" s="50" t="s">
        <v>55</v>
      </c>
      <c r="D22" s="50"/>
      <c r="E22" s="49">
        <f>SUM(E25:E26)</f>
        <v>116057.60000000001</v>
      </c>
      <c r="F22" s="43"/>
      <c r="G22" s="49">
        <f>SUM(G25:G26)</f>
        <v>112493.1</v>
      </c>
      <c r="H22" s="20"/>
    </row>
    <row r="23" spans="2:8" s="17" customFormat="1" ht="13.5" customHeight="1" x14ac:dyDescent="0.15">
      <c r="B23" s="18"/>
      <c r="C23" s="51"/>
      <c r="D23" s="51"/>
      <c r="E23" s="49"/>
      <c r="F23" s="43"/>
      <c r="G23" s="49"/>
      <c r="H23" s="20"/>
    </row>
    <row r="24" spans="2:8" s="17" customFormat="1" ht="0.95" customHeight="1" x14ac:dyDescent="0.15">
      <c r="B24" s="18"/>
      <c r="C24" s="27"/>
      <c r="D24" s="27"/>
      <c r="E24" s="28"/>
      <c r="F24" s="28"/>
      <c r="G24" s="28"/>
      <c r="H24" s="20"/>
    </row>
    <row r="25" spans="2:8" s="17" customFormat="1" ht="18" customHeight="1" x14ac:dyDescent="0.15">
      <c r="B25" s="18"/>
      <c r="C25" s="52" t="s">
        <v>56</v>
      </c>
      <c r="D25" s="52"/>
      <c r="E25" s="19">
        <v>0</v>
      </c>
      <c r="F25" s="19"/>
      <c r="G25" s="19">
        <v>0</v>
      </c>
      <c r="H25" s="20"/>
    </row>
    <row r="26" spans="2:8" s="17" customFormat="1" ht="12" customHeight="1" x14ac:dyDescent="0.15">
      <c r="B26" s="18"/>
      <c r="C26" s="51" t="s">
        <v>57</v>
      </c>
      <c r="D26" s="51"/>
      <c r="E26" s="25">
        <v>116057.60000000001</v>
      </c>
      <c r="F26" s="25"/>
      <c r="G26" s="25">
        <v>112493.1</v>
      </c>
      <c r="H26" s="20"/>
    </row>
    <row r="27" spans="2:8" s="17" customFormat="1" ht="0.95" customHeight="1" x14ac:dyDescent="0.15">
      <c r="B27" s="18"/>
      <c r="C27" s="53"/>
      <c r="D27" s="53"/>
      <c r="E27" s="25"/>
      <c r="F27" s="25"/>
      <c r="G27" s="25"/>
      <c r="H27" s="20"/>
    </row>
    <row r="28" spans="2:8" s="17" customFormat="1" ht="12" customHeight="1" x14ac:dyDescent="0.15">
      <c r="B28" s="18"/>
      <c r="C28" s="50" t="s">
        <v>17</v>
      </c>
      <c r="D28" s="50"/>
      <c r="E28" s="22">
        <f>SUM(E30:E34)</f>
        <v>209</v>
      </c>
      <c r="F28" s="22"/>
      <c r="G28" s="22">
        <f>SUM(G30:G34)</f>
        <v>25.7</v>
      </c>
      <c r="H28" s="20"/>
    </row>
    <row r="29" spans="2:8" s="17" customFormat="1" ht="0.95" customHeight="1" x14ac:dyDescent="0.15">
      <c r="B29" s="18"/>
      <c r="C29" s="23"/>
      <c r="D29" s="23"/>
      <c r="E29" s="24"/>
      <c r="F29" s="24"/>
      <c r="G29" s="24"/>
      <c r="H29" s="20"/>
    </row>
    <row r="30" spans="2:8" s="17" customFormat="1" ht="12" customHeight="1" x14ac:dyDescent="0.15">
      <c r="B30" s="18"/>
      <c r="C30" s="51" t="s">
        <v>44</v>
      </c>
      <c r="D30" s="51"/>
      <c r="E30" s="57">
        <v>2.8</v>
      </c>
      <c r="F30" s="19"/>
      <c r="G30" s="57">
        <v>2.2000000000000002</v>
      </c>
      <c r="H30" s="20"/>
    </row>
    <row r="31" spans="2:8" s="17" customFormat="1" ht="12" customHeight="1" x14ac:dyDescent="0.15">
      <c r="B31" s="18"/>
      <c r="C31" s="51" t="s">
        <v>19</v>
      </c>
      <c r="D31" s="51"/>
      <c r="E31" s="57">
        <v>0</v>
      </c>
      <c r="F31" s="19"/>
      <c r="G31" s="57">
        <v>0</v>
      </c>
      <c r="H31" s="20"/>
    </row>
    <row r="32" spans="2:8" s="17" customFormat="1" ht="12" customHeight="1" x14ac:dyDescent="0.15">
      <c r="B32" s="18"/>
      <c r="C32" s="51" t="s">
        <v>20</v>
      </c>
      <c r="D32" s="51"/>
      <c r="E32" s="57">
        <v>0</v>
      </c>
      <c r="F32" s="19"/>
      <c r="G32" s="57">
        <v>0</v>
      </c>
      <c r="H32" s="20"/>
    </row>
    <row r="33" spans="2:8" s="17" customFormat="1" ht="12" customHeight="1" x14ac:dyDescent="0.15">
      <c r="B33" s="18"/>
      <c r="C33" s="51" t="s">
        <v>22</v>
      </c>
      <c r="D33" s="51"/>
      <c r="E33" s="57">
        <v>0</v>
      </c>
      <c r="F33" s="19"/>
      <c r="G33" s="57">
        <v>0</v>
      </c>
      <c r="H33" s="20"/>
    </row>
    <row r="34" spans="2:8" s="17" customFormat="1" ht="12" customHeight="1" x14ac:dyDescent="0.15">
      <c r="B34" s="18"/>
      <c r="C34" s="51" t="s">
        <v>24</v>
      </c>
      <c r="D34" s="51"/>
      <c r="E34" s="57">
        <v>206.2</v>
      </c>
      <c r="F34" s="19"/>
      <c r="G34" s="57">
        <v>23.5</v>
      </c>
      <c r="H34" s="20"/>
    </row>
    <row r="35" spans="2:8" s="17" customFormat="1" ht="0.95" customHeight="1" x14ac:dyDescent="0.15">
      <c r="B35" s="18"/>
      <c r="C35" s="51"/>
      <c r="D35" s="51"/>
      <c r="E35" s="25"/>
      <c r="F35" s="25"/>
      <c r="G35" s="25"/>
      <c r="H35" s="20"/>
    </row>
    <row r="36" spans="2:8" s="17" customFormat="1" ht="0.95" customHeight="1" x14ac:dyDescent="0.15">
      <c r="B36" s="18"/>
      <c r="C36" s="27"/>
      <c r="D36" s="27"/>
      <c r="E36" s="25"/>
      <c r="F36" s="25"/>
      <c r="G36" s="25"/>
      <c r="H36" s="20"/>
    </row>
    <row r="37" spans="2:8" s="17" customFormat="1" ht="12" customHeight="1" x14ac:dyDescent="0.15">
      <c r="B37" s="18"/>
      <c r="C37" s="56" t="s">
        <v>26</v>
      </c>
      <c r="D37" s="56"/>
      <c r="E37" s="22">
        <f>SUM(E12+E22+E28)</f>
        <v>116266.6</v>
      </c>
      <c r="F37" s="22"/>
      <c r="G37" s="22">
        <f>SUM(G12+G22+G28)</f>
        <v>112518.8</v>
      </c>
      <c r="H37" s="20"/>
    </row>
    <row r="38" spans="2:8" s="17" customFormat="1" ht="0.95" customHeight="1" x14ac:dyDescent="0.15">
      <c r="B38" s="18"/>
      <c r="C38" s="53"/>
      <c r="D38" s="53"/>
      <c r="E38" s="19"/>
      <c r="F38" s="19"/>
      <c r="G38" s="19"/>
      <c r="H38" s="20"/>
    </row>
    <row r="39" spans="2:8" s="17" customFormat="1" ht="0.95" customHeight="1" x14ac:dyDescent="0.15">
      <c r="B39" s="18"/>
      <c r="C39" s="21"/>
      <c r="D39" s="21"/>
      <c r="E39" s="19"/>
      <c r="F39" s="19"/>
      <c r="G39" s="19"/>
      <c r="H39" s="20"/>
    </row>
    <row r="40" spans="2:8" s="17" customFormat="1" ht="12" customHeight="1" x14ac:dyDescent="0.15">
      <c r="B40" s="18"/>
      <c r="C40" s="50" t="s">
        <v>3</v>
      </c>
      <c r="D40" s="50"/>
      <c r="E40" s="19"/>
      <c r="F40" s="19"/>
      <c r="G40" s="19"/>
      <c r="H40" s="20"/>
    </row>
    <row r="41" spans="2:8" s="17" customFormat="1" ht="0.95" customHeight="1" x14ac:dyDescent="0.15">
      <c r="B41" s="18"/>
      <c r="C41" s="53"/>
      <c r="D41" s="53"/>
      <c r="E41" s="19"/>
      <c r="F41" s="19"/>
      <c r="G41" s="19"/>
      <c r="H41" s="20"/>
    </row>
    <row r="42" spans="2:8" s="17" customFormat="1" ht="0.95" customHeight="1" x14ac:dyDescent="0.15">
      <c r="B42" s="18"/>
      <c r="C42" s="21"/>
      <c r="D42" s="21"/>
      <c r="E42" s="19"/>
      <c r="F42" s="19"/>
      <c r="G42" s="19"/>
      <c r="H42" s="20"/>
    </row>
    <row r="43" spans="2:8" s="17" customFormat="1" ht="12" customHeight="1" x14ac:dyDescent="0.15">
      <c r="B43" s="18"/>
      <c r="C43" s="50" t="s">
        <v>45</v>
      </c>
      <c r="D43" s="50"/>
      <c r="E43" s="22">
        <f>SUM(E45:E47)</f>
        <v>112191.20000000001</v>
      </c>
      <c r="F43" s="22"/>
      <c r="G43" s="22">
        <f>SUM(G45:G47)</f>
        <v>100881</v>
      </c>
      <c r="H43" s="20"/>
    </row>
    <row r="44" spans="2:8" s="17" customFormat="1" ht="0.95" customHeight="1" x14ac:dyDescent="0.15">
      <c r="B44" s="18"/>
      <c r="C44" s="23"/>
      <c r="D44" s="23"/>
      <c r="E44" s="24"/>
      <c r="F44" s="24"/>
      <c r="G44" s="24"/>
      <c r="H44" s="20"/>
    </row>
    <row r="45" spans="2:8" s="17" customFormat="1" ht="12" customHeight="1" x14ac:dyDescent="0.15">
      <c r="B45" s="18"/>
      <c r="C45" s="51" t="s">
        <v>46</v>
      </c>
      <c r="D45" s="51"/>
      <c r="E45" s="25">
        <v>80860.2</v>
      </c>
      <c r="F45" s="25"/>
      <c r="G45" s="25">
        <v>75850.2</v>
      </c>
      <c r="H45" s="20"/>
    </row>
    <row r="46" spans="2:8" s="17" customFormat="1" ht="12" customHeight="1" x14ac:dyDescent="0.15">
      <c r="B46" s="18"/>
      <c r="C46" s="51" t="s">
        <v>6</v>
      </c>
      <c r="D46" s="51"/>
      <c r="E46" s="25">
        <v>13957.1</v>
      </c>
      <c r="F46" s="25"/>
      <c r="G46" s="25">
        <v>11746.1</v>
      </c>
      <c r="H46" s="20"/>
    </row>
    <row r="47" spans="2:8" s="17" customFormat="1" ht="12" customHeight="1" x14ac:dyDescent="0.15">
      <c r="B47" s="18"/>
      <c r="C47" s="51" t="s">
        <v>8</v>
      </c>
      <c r="D47" s="51"/>
      <c r="E47" s="25">
        <v>17373.900000000001</v>
      </c>
      <c r="F47" s="25"/>
      <c r="G47" s="25">
        <v>13284.7</v>
      </c>
      <c r="H47" s="20"/>
    </row>
    <row r="48" spans="2:8" s="17" customFormat="1" ht="0.95" customHeight="1" x14ac:dyDescent="0.15">
      <c r="B48" s="18"/>
      <c r="C48" s="53"/>
      <c r="D48" s="53"/>
      <c r="E48" s="25"/>
      <c r="F48" s="25"/>
      <c r="G48" s="25"/>
      <c r="H48" s="20"/>
    </row>
    <row r="49" spans="2:8" s="17" customFormat="1" ht="0.95" customHeight="1" x14ac:dyDescent="0.15">
      <c r="B49" s="18"/>
      <c r="C49" s="21"/>
      <c r="D49" s="21"/>
      <c r="E49" s="25"/>
      <c r="F49" s="25"/>
      <c r="G49" s="25"/>
      <c r="H49" s="20"/>
    </row>
    <row r="50" spans="2:8" s="17" customFormat="1" ht="12" customHeight="1" x14ac:dyDescent="0.15">
      <c r="B50" s="18"/>
      <c r="C50" s="50" t="s">
        <v>42</v>
      </c>
      <c r="D50" s="50"/>
      <c r="E50" s="22">
        <f>SUM(E52:E60)</f>
        <v>3.9</v>
      </c>
      <c r="F50" s="22"/>
      <c r="G50" s="22">
        <f>SUM(G52:G60)</f>
        <v>68.7</v>
      </c>
      <c r="H50" s="20"/>
    </row>
    <row r="51" spans="2:8" s="17" customFormat="1" ht="0.95" customHeight="1" x14ac:dyDescent="0.15">
      <c r="B51" s="18"/>
      <c r="C51" s="23"/>
      <c r="D51" s="23"/>
      <c r="E51" s="24"/>
      <c r="F51" s="24"/>
      <c r="G51" s="24"/>
      <c r="H51" s="20"/>
    </row>
    <row r="52" spans="2:8" s="17" customFormat="1" ht="12" customHeight="1" x14ac:dyDescent="0.15">
      <c r="B52" s="18"/>
      <c r="C52" s="51" t="s">
        <v>10</v>
      </c>
      <c r="D52" s="51"/>
      <c r="E52" s="25">
        <v>0</v>
      </c>
      <c r="F52" s="25"/>
      <c r="G52" s="25">
        <v>0</v>
      </c>
      <c r="H52" s="20"/>
    </row>
    <row r="53" spans="2:8" s="17" customFormat="1" ht="12" customHeight="1" x14ac:dyDescent="0.15">
      <c r="B53" s="18"/>
      <c r="C53" s="51" t="s">
        <v>11</v>
      </c>
      <c r="D53" s="51"/>
      <c r="E53" s="25">
        <v>0</v>
      </c>
      <c r="F53" s="25"/>
      <c r="G53" s="25">
        <v>0</v>
      </c>
      <c r="H53" s="20"/>
    </row>
    <row r="54" spans="2:8" s="17" customFormat="1" ht="12" customHeight="1" x14ac:dyDescent="0.15">
      <c r="B54" s="18"/>
      <c r="C54" s="51" t="s">
        <v>12</v>
      </c>
      <c r="D54" s="51"/>
      <c r="E54" s="25">
        <v>0</v>
      </c>
      <c r="F54" s="25"/>
      <c r="G54" s="25">
        <v>0</v>
      </c>
      <c r="H54" s="20"/>
    </row>
    <row r="55" spans="2:8" s="17" customFormat="1" ht="12" customHeight="1" x14ac:dyDescent="0.15">
      <c r="B55" s="18"/>
      <c r="C55" s="51" t="s">
        <v>48</v>
      </c>
      <c r="D55" s="51"/>
      <c r="E55" s="25">
        <v>3.9</v>
      </c>
      <c r="F55" s="25"/>
      <c r="G55" s="25">
        <v>68.7</v>
      </c>
      <c r="H55" s="20"/>
    </row>
    <row r="56" spans="2:8" s="17" customFormat="1" ht="12" customHeight="1" x14ac:dyDescent="0.15">
      <c r="B56" s="18"/>
      <c r="C56" s="51" t="s">
        <v>13</v>
      </c>
      <c r="D56" s="51"/>
      <c r="E56" s="29">
        <v>0</v>
      </c>
      <c r="F56" s="29"/>
      <c r="G56" s="29">
        <v>0</v>
      </c>
      <c r="H56" s="20"/>
    </row>
    <row r="57" spans="2:8" s="17" customFormat="1" ht="12" customHeight="1" x14ac:dyDescent="0.15">
      <c r="B57" s="18"/>
      <c r="C57" s="51" t="s">
        <v>15</v>
      </c>
      <c r="D57" s="51"/>
      <c r="E57" s="25">
        <v>0</v>
      </c>
      <c r="F57" s="25"/>
      <c r="G57" s="25">
        <v>0</v>
      </c>
      <c r="H57" s="20"/>
    </row>
    <row r="58" spans="2:8" s="17" customFormat="1" ht="12" customHeight="1" x14ac:dyDescent="0.15">
      <c r="B58" s="18"/>
      <c r="C58" s="51" t="s">
        <v>47</v>
      </c>
      <c r="D58" s="51"/>
      <c r="E58" s="25">
        <v>0</v>
      </c>
      <c r="F58" s="25"/>
      <c r="G58" s="25">
        <v>0</v>
      </c>
      <c r="H58" s="20"/>
    </row>
    <row r="59" spans="2:8" s="17" customFormat="1" ht="12" customHeight="1" x14ac:dyDescent="0.15">
      <c r="B59" s="18"/>
      <c r="C59" s="51" t="s">
        <v>16</v>
      </c>
      <c r="D59" s="51"/>
      <c r="E59" s="25">
        <v>0</v>
      </c>
      <c r="F59" s="25"/>
      <c r="G59" s="25">
        <v>0</v>
      </c>
      <c r="H59" s="20"/>
    </row>
    <row r="60" spans="2:8" s="17" customFormat="1" ht="12" customHeight="1" x14ac:dyDescent="0.15">
      <c r="B60" s="18"/>
      <c r="C60" s="51" t="s">
        <v>18</v>
      </c>
      <c r="D60" s="51"/>
      <c r="E60" s="25">
        <v>0</v>
      </c>
      <c r="F60" s="25"/>
      <c r="G60" s="25">
        <v>0</v>
      </c>
      <c r="H60" s="20"/>
    </row>
    <row r="61" spans="2:8" s="17" customFormat="1" ht="0.95" customHeight="1" x14ac:dyDescent="0.15">
      <c r="B61" s="18"/>
      <c r="C61" s="53"/>
      <c r="D61" s="53"/>
      <c r="E61" s="25"/>
      <c r="F61" s="25"/>
      <c r="G61" s="25"/>
      <c r="H61" s="20"/>
    </row>
    <row r="62" spans="2:8" s="17" customFormat="1" ht="0.95" customHeight="1" x14ac:dyDescent="0.15">
      <c r="B62" s="18"/>
      <c r="C62" s="21"/>
      <c r="D62" s="21"/>
      <c r="E62" s="25"/>
      <c r="F62" s="25"/>
      <c r="G62" s="25"/>
      <c r="H62" s="20"/>
    </row>
    <row r="63" spans="2:8" s="17" customFormat="1" ht="12" customHeight="1" x14ac:dyDescent="0.15">
      <c r="B63" s="18"/>
      <c r="C63" s="50" t="s">
        <v>14</v>
      </c>
      <c r="D63" s="50"/>
      <c r="E63" s="22">
        <f>SUM(E65:E67)</f>
        <v>0</v>
      </c>
      <c r="F63" s="22"/>
      <c r="G63" s="22">
        <f>SUM(G65:G67)</f>
        <v>0</v>
      </c>
      <c r="H63" s="20"/>
    </row>
    <row r="64" spans="2:8" s="17" customFormat="1" ht="0.95" customHeight="1" x14ac:dyDescent="0.15">
      <c r="B64" s="18"/>
      <c r="C64" s="23"/>
      <c r="D64" s="23"/>
      <c r="E64" s="24"/>
      <c r="F64" s="24"/>
      <c r="G64" s="24"/>
      <c r="H64" s="20"/>
    </row>
    <row r="65" spans="2:8" s="17" customFormat="1" ht="12" customHeight="1" x14ac:dyDescent="0.15">
      <c r="B65" s="18"/>
      <c r="C65" s="51" t="s">
        <v>21</v>
      </c>
      <c r="D65" s="51"/>
      <c r="E65" s="25">
        <v>0</v>
      </c>
      <c r="F65" s="25"/>
      <c r="G65" s="25">
        <v>0</v>
      </c>
      <c r="H65" s="20"/>
    </row>
    <row r="66" spans="2:8" s="17" customFormat="1" ht="12" customHeight="1" x14ac:dyDescent="0.15">
      <c r="B66" s="18"/>
      <c r="C66" s="51" t="s">
        <v>23</v>
      </c>
      <c r="D66" s="51"/>
      <c r="E66" s="25">
        <v>0</v>
      </c>
      <c r="F66" s="25"/>
      <c r="G66" s="25">
        <v>0</v>
      </c>
      <c r="H66" s="20"/>
    </row>
    <row r="67" spans="2:8" s="17" customFormat="1" ht="12" customHeight="1" x14ac:dyDescent="0.15">
      <c r="B67" s="18"/>
      <c r="C67" s="51" t="s">
        <v>25</v>
      </c>
      <c r="D67" s="51"/>
      <c r="E67" s="25">
        <v>0</v>
      </c>
      <c r="F67" s="25"/>
      <c r="G67" s="25">
        <v>0</v>
      </c>
      <c r="H67" s="20"/>
    </row>
    <row r="68" spans="2:8" s="17" customFormat="1" ht="0.95" customHeight="1" x14ac:dyDescent="0.15">
      <c r="B68" s="18"/>
      <c r="C68" s="53"/>
      <c r="D68" s="53"/>
      <c r="E68" s="25"/>
      <c r="F68" s="25"/>
      <c r="G68" s="25"/>
      <c r="H68" s="20"/>
    </row>
    <row r="69" spans="2:8" s="17" customFormat="1" ht="0.95" customHeight="1" x14ac:dyDescent="0.15">
      <c r="B69" s="18"/>
      <c r="C69" s="21"/>
      <c r="D69" s="21"/>
      <c r="E69" s="25"/>
      <c r="F69" s="25"/>
      <c r="G69" s="25"/>
      <c r="H69" s="20"/>
    </row>
    <row r="70" spans="2:8" s="17" customFormat="1" ht="12" customHeight="1" x14ac:dyDescent="0.15">
      <c r="B70" s="18"/>
      <c r="C70" s="50" t="s">
        <v>27</v>
      </c>
      <c r="D70" s="50"/>
      <c r="E70" s="22">
        <f>SUM(E72:E76)</f>
        <v>0</v>
      </c>
      <c r="F70" s="22"/>
      <c r="G70" s="22">
        <f>SUM(G72:G76)</f>
        <v>0</v>
      </c>
      <c r="H70" s="20"/>
    </row>
    <row r="71" spans="2:8" s="17" customFormat="1" ht="0.95" customHeight="1" x14ac:dyDescent="0.15">
      <c r="B71" s="18"/>
      <c r="C71" s="23"/>
      <c r="D71" s="23"/>
      <c r="E71" s="24"/>
      <c r="F71" s="24"/>
      <c r="G71" s="24"/>
      <c r="H71" s="20"/>
    </row>
    <row r="72" spans="2:8" s="17" customFormat="1" ht="12" customHeight="1" x14ac:dyDescent="0.15">
      <c r="B72" s="18"/>
      <c r="C72" s="51" t="s">
        <v>28</v>
      </c>
      <c r="D72" s="51"/>
      <c r="E72" s="25">
        <v>0</v>
      </c>
      <c r="F72" s="25"/>
      <c r="G72" s="25">
        <v>0</v>
      </c>
      <c r="H72" s="20"/>
    </row>
    <row r="73" spans="2:8" s="17" customFormat="1" ht="12" customHeight="1" x14ac:dyDescent="0.15">
      <c r="B73" s="18"/>
      <c r="C73" s="51" t="s">
        <v>29</v>
      </c>
      <c r="D73" s="51"/>
      <c r="E73" s="25">
        <v>0</v>
      </c>
      <c r="F73" s="25"/>
      <c r="G73" s="25">
        <v>0</v>
      </c>
      <c r="H73" s="20"/>
    </row>
    <row r="74" spans="2:8" s="17" customFormat="1" ht="12" customHeight="1" x14ac:dyDescent="0.15">
      <c r="B74" s="18"/>
      <c r="C74" s="51" t="s">
        <v>30</v>
      </c>
      <c r="D74" s="51"/>
      <c r="E74" s="25">
        <v>0</v>
      </c>
      <c r="F74" s="25"/>
      <c r="G74" s="25">
        <v>0</v>
      </c>
      <c r="H74" s="20"/>
    </row>
    <row r="75" spans="2:8" s="17" customFormat="1" ht="12" customHeight="1" x14ac:dyDescent="0.15">
      <c r="B75" s="18"/>
      <c r="C75" s="51" t="s">
        <v>31</v>
      </c>
      <c r="D75" s="51"/>
      <c r="E75" s="25">
        <v>0</v>
      </c>
      <c r="F75" s="25"/>
      <c r="G75" s="25">
        <v>0</v>
      </c>
      <c r="H75" s="20"/>
    </row>
    <row r="76" spans="2:8" s="17" customFormat="1" ht="12" customHeight="1" x14ac:dyDescent="0.15">
      <c r="B76" s="18"/>
      <c r="C76" s="51" t="s">
        <v>32</v>
      </c>
      <c r="D76" s="51"/>
      <c r="E76" s="25">
        <v>0</v>
      </c>
      <c r="F76" s="25"/>
      <c r="G76" s="25">
        <v>0</v>
      </c>
      <c r="H76" s="20"/>
    </row>
    <row r="77" spans="2:8" s="17" customFormat="1" ht="0.95" customHeight="1" x14ac:dyDescent="0.15">
      <c r="B77" s="18"/>
      <c r="C77" s="53"/>
      <c r="D77" s="53"/>
      <c r="E77" s="25"/>
      <c r="F77" s="25"/>
      <c r="G77" s="25"/>
      <c r="H77" s="20"/>
    </row>
    <row r="78" spans="2:8" s="17" customFormat="1" ht="0.95" customHeight="1" x14ac:dyDescent="0.15">
      <c r="B78" s="18"/>
      <c r="C78" s="21"/>
      <c r="D78" s="21"/>
      <c r="E78" s="25"/>
      <c r="F78" s="25"/>
      <c r="G78" s="25"/>
      <c r="H78" s="20"/>
    </row>
    <row r="79" spans="2:8" s="17" customFormat="1" ht="12" customHeight="1" x14ac:dyDescent="0.15">
      <c r="B79" s="18"/>
      <c r="C79" s="50" t="s">
        <v>33</v>
      </c>
      <c r="D79" s="50"/>
      <c r="E79" s="22">
        <f>SUM(E81:E86)</f>
        <v>5892.3</v>
      </c>
      <c r="F79" s="22"/>
      <c r="G79" s="22">
        <f>SUM(G81:G86)</f>
        <v>5058.7</v>
      </c>
      <c r="H79" s="20"/>
    </row>
    <row r="80" spans="2:8" s="17" customFormat="1" ht="0.95" customHeight="1" x14ac:dyDescent="0.15">
      <c r="B80" s="18"/>
      <c r="C80" s="23"/>
      <c r="D80" s="23"/>
      <c r="E80" s="24"/>
      <c r="F80" s="24"/>
      <c r="G80" s="24"/>
      <c r="H80" s="20"/>
    </row>
    <row r="81" spans="2:8" s="17" customFormat="1" ht="12" customHeight="1" x14ac:dyDescent="0.15">
      <c r="B81" s="18"/>
      <c r="C81" s="51" t="s">
        <v>34</v>
      </c>
      <c r="D81" s="51"/>
      <c r="E81" s="25">
        <v>5892.3</v>
      </c>
      <c r="F81" s="25"/>
      <c r="G81" s="25">
        <v>5058.7</v>
      </c>
      <c r="H81" s="20"/>
    </row>
    <row r="82" spans="2:8" s="17" customFormat="1" ht="12" customHeight="1" x14ac:dyDescent="0.15">
      <c r="B82" s="18"/>
      <c r="C82" s="51" t="s">
        <v>35</v>
      </c>
      <c r="D82" s="51"/>
      <c r="E82" s="25">
        <v>0</v>
      </c>
      <c r="F82" s="25"/>
      <c r="G82" s="25">
        <v>0</v>
      </c>
      <c r="H82" s="20"/>
    </row>
    <row r="83" spans="2:8" s="17" customFormat="1" ht="12" customHeight="1" x14ac:dyDescent="0.15">
      <c r="B83" s="18"/>
      <c r="C83" s="51" t="s">
        <v>36</v>
      </c>
      <c r="D83" s="51"/>
      <c r="E83" s="25">
        <v>0</v>
      </c>
      <c r="F83" s="25"/>
      <c r="G83" s="25">
        <v>0</v>
      </c>
      <c r="H83" s="20"/>
    </row>
    <row r="84" spans="2:8" s="17" customFormat="1" ht="12" customHeight="1" x14ac:dyDescent="0.15">
      <c r="B84" s="18"/>
      <c r="C84" s="30" t="s">
        <v>37</v>
      </c>
      <c r="D84" s="30"/>
      <c r="E84" s="25">
        <v>0</v>
      </c>
      <c r="F84" s="25"/>
      <c r="G84" s="25">
        <v>0</v>
      </c>
      <c r="H84" s="20"/>
    </row>
    <row r="85" spans="2:8" s="17" customFormat="1" ht="12" customHeight="1" x14ac:dyDescent="0.15">
      <c r="B85" s="18"/>
      <c r="C85" s="30" t="s">
        <v>38</v>
      </c>
      <c r="D85" s="30"/>
      <c r="E85" s="25">
        <v>0</v>
      </c>
      <c r="F85" s="25"/>
      <c r="G85" s="25">
        <v>0</v>
      </c>
      <c r="H85" s="20"/>
    </row>
    <row r="86" spans="2:8" s="17" customFormat="1" ht="12" customHeight="1" x14ac:dyDescent="0.15">
      <c r="B86" s="18"/>
      <c r="C86" s="30" t="s">
        <v>39</v>
      </c>
      <c r="D86" s="30"/>
      <c r="E86" s="25">
        <v>0</v>
      </c>
      <c r="F86" s="25"/>
      <c r="G86" s="25">
        <v>0</v>
      </c>
      <c r="H86" s="20"/>
    </row>
    <row r="87" spans="2:8" s="17" customFormat="1" ht="0.95" customHeight="1" x14ac:dyDescent="0.15">
      <c r="B87" s="18"/>
      <c r="C87" s="30"/>
      <c r="D87" s="30"/>
      <c r="E87" s="25"/>
      <c r="F87" s="25"/>
      <c r="G87" s="25"/>
      <c r="H87" s="20"/>
    </row>
    <row r="88" spans="2:8" s="17" customFormat="1" ht="0.95" customHeight="1" x14ac:dyDescent="0.15">
      <c r="B88" s="18"/>
      <c r="C88" s="30"/>
      <c r="D88" s="30"/>
      <c r="E88" s="25"/>
      <c r="F88" s="25"/>
      <c r="G88" s="25"/>
      <c r="H88" s="20"/>
    </row>
    <row r="89" spans="2:8" s="17" customFormat="1" ht="12" customHeight="1" x14ac:dyDescent="0.15">
      <c r="B89" s="18"/>
      <c r="C89" s="31" t="s">
        <v>40</v>
      </c>
      <c r="D89" s="30"/>
      <c r="E89" s="22">
        <f>SUM(E91)</f>
        <v>0</v>
      </c>
      <c r="F89" s="22"/>
      <c r="G89" s="22">
        <f>SUM(G91)</f>
        <v>2443.5</v>
      </c>
      <c r="H89" s="20"/>
    </row>
    <row r="90" spans="2:8" s="17" customFormat="1" ht="0.95" customHeight="1" x14ac:dyDescent="0.15">
      <c r="B90" s="18"/>
      <c r="C90" s="31"/>
      <c r="D90" s="30"/>
      <c r="E90" s="24"/>
      <c r="F90" s="24"/>
      <c r="G90" s="24"/>
      <c r="H90" s="20"/>
    </row>
    <row r="91" spans="2:8" s="17" customFormat="1" ht="12" customHeight="1" x14ac:dyDescent="0.15">
      <c r="B91" s="18"/>
      <c r="C91" s="30" t="s">
        <v>49</v>
      </c>
      <c r="D91" s="30"/>
      <c r="E91" s="25">
        <v>0</v>
      </c>
      <c r="F91" s="25"/>
      <c r="G91" s="25">
        <v>2443.5</v>
      </c>
      <c r="H91" s="20"/>
    </row>
    <row r="92" spans="2:8" s="17" customFormat="1" ht="0.95" customHeight="1" x14ac:dyDescent="0.15">
      <c r="B92" s="18"/>
      <c r="C92" s="30"/>
      <c r="D92" s="30"/>
      <c r="E92" s="25"/>
      <c r="F92" s="25"/>
      <c r="G92" s="25"/>
      <c r="H92" s="20"/>
    </row>
    <row r="93" spans="2:8" s="17" customFormat="1" ht="12" customHeight="1" x14ac:dyDescent="0.15">
      <c r="B93" s="18"/>
      <c r="C93" s="32" t="s">
        <v>41</v>
      </c>
      <c r="D93" s="33"/>
      <c r="E93" s="22">
        <f>SUM(E89+E79+E70+E63+E50+E43)</f>
        <v>118087.40000000001</v>
      </c>
      <c r="F93" s="22"/>
      <c r="G93" s="22">
        <f>SUM(G89+G79+G70+G63+G50+G43)</f>
        <v>108451.9</v>
      </c>
      <c r="H93" s="20"/>
    </row>
    <row r="94" spans="2:8" s="17" customFormat="1" ht="0.95" customHeight="1" x14ac:dyDescent="0.15">
      <c r="B94" s="18"/>
      <c r="C94" s="30"/>
      <c r="D94" s="30"/>
      <c r="E94" s="19"/>
      <c r="F94" s="19"/>
      <c r="G94" s="19"/>
      <c r="H94" s="20"/>
    </row>
    <row r="95" spans="2:8" s="17" customFormat="1" ht="12" customHeight="1" x14ac:dyDescent="0.15">
      <c r="B95" s="18"/>
      <c r="C95" s="31" t="s">
        <v>50</v>
      </c>
      <c r="D95" s="30"/>
      <c r="E95" s="22">
        <f>E37-E93</f>
        <v>-1820.8000000000029</v>
      </c>
      <c r="F95" s="22"/>
      <c r="G95" s="22">
        <f>G37-G93</f>
        <v>4066.9000000000087</v>
      </c>
      <c r="H95" s="20"/>
    </row>
    <row r="96" spans="2:8" s="17" customFormat="1" ht="0.95" customHeight="1" x14ac:dyDescent="0.15">
      <c r="B96" s="34"/>
      <c r="C96" s="35"/>
      <c r="D96" s="36"/>
      <c r="E96" s="37"/>
      <c r="F96" s="37"/>
      <c r="G96" s="37"/>
      <c r="H96" s="38"/>
    </row>
    <row r="97" spans="3:8" s="17" customFormat="1" ht="6" customHeight="1" x14ac:dyDescent="0.15">
      <c r="C97" s="39"/>
      <c r="D97" s="40"/>
      <c r="E97" s="41"/>
      <c r="F97" s="41"/>
      <c r="G97" s="41"/>
    </row>
    <row r="98" spans="3:8" s="17" customFormat="1" ht="9.9499999999999993" customHeight="1" x14ac:dyDescent="0.15">
      <c r="C98" s="17" t="s">
        <v>52</v>
      </c>
      <c r="E98" s="29"/>
      <c r="F98" s="29"/>
      <c r="G98" s="29"/>
    </row>
    <row r="99" spans="3:8" s="17" customFormat="1" ht="10.5" x14ac:dyDescent="0.15">
      <c r="E99" s="29"/>
      <c r="F99" s="29"/>
      <c r="G99" s="29"/>
    </row>
    <row r="100" spans="3:8" x14ac:dyDescent="0.2">
      <c r="C100" s="5"/>
      <c r="D100" s="5"/>
      <c r="E100" s="6"/>
      <c r="F100" s="6"/>
      <c r="G100" s="6"/>
      <c r="H100" s="5"/>
    </row>
    <row r="101" spans="3:8" x14ac:dyDescent="0.2">
      <c r="C101" s="8"/>
      <c r="D101" s="8"/>
      <c r="E101" s="8"/>
      <c r="F101" s="8"/>
      <c r="G101" s="8"/>
    </row>
    <row r="102" spans="3:8" x14ac:dyDescent="0.2">
      <c r="C102" s="8"/>
      <c r="D102" s="8"/>
      <c r="E102" s="8"/>
      <c r="F102" s="8"/>
      <c r="G102" s="8"/>
    </row>
    <row r="103" spans="3:8" x14ac:dyDescent="0.2">
      <c r="C103" s="8"/>
      <c r="D103" s="8"/>
      <c r="E103" s="8"/>
      <c r="F103" s="8"/>
      <c r="G103" s="8"/>
    </row>
  </sheetData>
  <mergeCells count="65"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  <mergeCell ref="C30:D30"/>
    <mergeCell ref="C31:D31"/>
    <mergeCell ref="C38:D38"/>
    <mergeCell ref="C40:D40"/>
    <mergeCell ref="C41:D41"/>
    <mergeCell ref="C43:D43"/>
    <mergeCell ref="C45:D45"/>
    <mergeCell ref="C46:D46"/>
    <mergeCell ref="C47:D47"/>
    <mergeCell ref="C48:D48"/>
    <mergeCell ref="C50:D50"/>
    <mergeCell ref="C52:D52"/>
    <mergeCell ref="C68:D68"/>
    <mergeCell ref="C54:D54"/>
    <mergeCell ref="C55:D55"/>
    <mergeCell ref="C57:D57"/>
    <mergeCell ref="C58:D58"/>
    <mergeCell ref="C59:D59"/>
    <mergeCell ref="C60:D60"/>
    <mergeCell ref="C56:D56"/>
    <mergeCell ref="C77:D77"/>
    <mergeCell ref="C79:D79"/>
    <mergeCell ref="C81:D81"/>
    <mergeCell ref="C82:D82"/>
    <mergeCell ref="C83:D83"/>
    <mergeCell ref="C7:D7"/>
    <mergeCell ref="E22:E23"/>
    <mergeCell ref="C17:D17"/>
    <mergeCell ref="C18:D18"/>
    <mergeCell ref="C19:D19"/>
    <mergeCell ref="C20:D20"/>
    <mergeCell ref="C9:D9"/>
    <mergeCell ref="C10:D10"/>
    <mergeCell ref="C12:D12"/>
    <mergeCell ref="C14:D14"/>
    <mergeCell ref="G22:G23"/>
    <mergeCell ref="C22:D23"/>
    <mergeCell ref="C28:D28"/>
    <mergeCell ref="C25:D25"/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  <mergeCell ref="C53:D53"/>
    <mergeCell ref="C67:D67"/>
    <mergeCell ref="B1:H1"/>
    <mergeCell ref="B2:H2"/>
    <mergeCell ref="B3:H3"/>
    <mergeCell ref="B4:H4"/>
    <mergeCell ref="B5:H5"/>
  </mergeCells>
  <printOptions horizontalCentered="1"/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13 E90 H34 E80 E71 E64 E51 E44 E48 E35 E38 E40:E41 H29 E21 H14 H15 H16 H17 H18 H19 H20 E27 H26 H30 H47 H45 H46 H56 E61 H58 H81 E96 H91 E87 H86 H12:H13 H89:H90 H79:H80 H70:H77 H63:H68 H50:H55 H43:H44 H48 H35 H37:H38 H40:H41 H31:H33 H21:H25 H27:H28 H57 H59:H61 H82:H85 E92:E94 H92:H95 H87 H96 E23:E24 E68 E7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Actividades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2023-01-19T23:21:22Z</cp:lastPrinted>
  <dcterms:created xsi:type="dcterms:W3CDTF">2014-09-04T17:23:24Z</dcterms:created>
  <dcterms:modified xsi:type="dcterms:W3CDTF">2023-01-19T23:26:21Z</dcterms:modified>
</cp:coreProperties>
</file>